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850" yWindow="615" windowWidth="25515" windowHeight="14790"/>
  </bookViews>
  <sheets>
    <sheet name="Tab 1" sheetId="1" r:id="rId1"/>
  </sheets>
  <definedNames>
    <definedName name="_xlnm.Print_Area" localSheetId="0">'Tab 1'!$A$1:$Q$10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I42" i="1" l="1"/>
  <c r="I30" i="1"/>
  <c r="I19" i="1"/>
  <c r="I8" i="1"/>
  <c r="N42" i="1"/>
  <c r="M42" i="1"/>
  <c r="L42" i="1"/>
  <c r="K42" i="1"/>
  <c r="J42" i="1"/>
  <c r="N30" i="1"/>
  <c r="M30" i="1"/>
  <c r="L30" i="1"/>
  <c r="K30" i="1"/>
  <c r="J30" i="1"/>
  <c r="N19" i="1"/>
  <c r="M19" i="1"/>
  <c r="L19" i="1"/>
  <c r="K19" i="1"/>
  <c r="J19" i="1"/>
  <c r="I32" i="1" l="1"/>
  <c r="O30" i="1"/>
  <c r="O19" i="1"/>
  <c r="O42" i="1"/>
  <c r="K8" i="1"/>
  <c r="K32" i="1" s="1"/>
  <c r="L8" i="1"/>
  <c r="L32" i="1" s="1"/>
  <c r="M8" i="1"/>
  <c r="M32" i="1" s="1"/>
  <c r="J8" i="1"/>
  <c r="J32" i="1" s="1"/>
  <c r="N8" i="1"/>
  <c r="N32" i="1" s="1"/>
  <c r="O8" i="1" l="1"/>
  <c r="O1" i="1" s="1"/>
</calcChain>
</file>

<file path=xl/sharedStrings.xml><?xml version="1.0" encoding="utf-8"?>
<sst xmlns="http://schemas.openxmlformats.org/spreadsheetml/2006/main" count="39" uniqueCount="18">
  <si>
    <t>S</t>
  </si>
  <si>
    <t>M</t>
  </si>
  <si>
    <t>L</t>
  </si>
  <si>
    <t>XL</t>
  </si>
  <si>
    <t>XXL</t>
  </si>
  <si>
    <t>XS</t>
  </si>
  <si>
    <t>081TM20038MD</t>
  </si>
  <si>
    <t>Black / Grey</t>
  </si>
  <si>
    <t>Red / Royal blue</t>
  </si>
  <si>
    <t>081TM20038ME</t>
  </si>
  <si>
    <t>LT Club</t>
  </si>
  <si>
    <t>081TM20039MU</t>
  </si>
  <si>
    <t>081TM30018MJ</t>
  </si>
  <si>
    <t>Black / Black / Black</t>
  </si>
  <si>
    <t>3-Pack</t>
  </si>
  <si>
    <t>2-Pack</t>
  </si>
  <si>
    <t>Quantity</t>
  </si>
  <si>
    <t>Total 2-Pack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</si>
</sst>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ont="1" applyFill="1"/>
    <xf numFmtId="49" fontId="2" fillId="2" borderId="0" xfId="0" applyNumberFormat="1" applyFont="1" applyFill="1"/>
    <xf numFmtId="0" fontId="7" fillId="2" borderId="0" xfId="0" applyFont="1" applyFill="1"/>
    <xf numFmtId="49" fontId="4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0" fillId="2" borderId="0" xfId="0" applyFont="1" applyFill="1" applyBorder="1"/>
    <xf numFmtId="0" fontId="4" fillId="3" borderId="1" xfId="0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" fontId="9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49" fontId="4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cid:image007.jpg@01D61E15.297D1CA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207815</xdr:colOff>
      <xdr:row>3</xdr:row>
      <xdr:rowOff>60615</xdr:rowOff>
    </xdr:from>
    <xdr:to>
      <xdr:col>6</xdr:col>
      <xdr:colOff>112567</xdr:colOff>
      <xdr:row>8</xdr:row>
      <xdr:rowOff>181842</xdr:rowOff>
    </xdr:to>
    <xdr:pic>
      <xdr:nvPicPr>
        <xdr:cNvPr id="10" name="Image 3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8588" y="614797"/>
          <a:ext cx="1186297" cy="1065068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3</xdr:row>
      <xdr:rowOff>173182</xdr:rowOff>
    </xdr:from>
    <xdr:to>
      <xdr:col>3</xdr:col>
      <xdr:colOff>303068</xdr:colOff>
      <xdr:row>9</xdr:row>
      <xdr:rowOff>164522</xdr:rowOff>
    </xdr:to>
    <xdr:pic>
      <xdr:nvPicPr>
        <xdr:cNvPr id="9" name="Image 3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36" y="727364"/>
          <a:ext cx="1229591" cy="1125681"/>
        </a:xfrm>
        <a:prstGeom prst="rect">
          <a:avLst/>
        </a:prstGeom>
      </xdr:spPr>
    </xdr:pic>
    <xdr:clientData/>
  </xdr:twoCellAnchor>
  <xdr:twoCellAnchor editAs="oneCell">
    <xdr:from>
      <xdr:col>2</xdr:col>
      <xdr:colOff>199160</xdr:colOff>
      <xdr:row>14</xdr:row>
      <xdr:rowOff>129886</xdr:rowOff>
    </xdr:from>
    <xdr:to>
      <xdr:col>6</xdr:col>
      <xdr:colOff>164523</xdr:colOff>
      <xdr:row>20</xdr:row>
      <xdr:rowOff>43294</xdr:rowOff>
    </xdr:to>
    <xdr:pic>
      <xdr:nvPicPr>
        <xdr:cNvPr id="36" name="Image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9933" y="4788477"/>
          <a:ext cx="1246908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69274</xdr:rowOff>
    </xdr:from>
    <xdr:to>
      <xdr:col>3</xdr:col>
      <xdr:colOff>294409</xdr:colOff>
      <xdr:row>21</xdr:row>
      <xdr:rowOff>25977</xdr:rowOff>
    </xdr:to>
    <xdr:pic>
      <xdr:nvPicPr>
        <xdr:cNvPr id="35" name="Image 39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918365"/>
          <a:ext cx="1255568" cy="1091044"/>
        </a:xfrm>
        <a:prstGeom prst="rect">
          <a:avLst/>
        </a:prstGeom>
      </xdr:spPr>
    </xdr:pic>
    <xdr:clientData/>
  </xdr:twoCellAnchor>
  <xdr:twoCellAnchor editAs="oneCell">
    <xdr:from>
      <xdr:col>0</xdr:col>
      <xdr:colOff>120361</xdr:colOff>
      <xdr:row>25</xdr:row>
      <xdr:rowOff>135082</xdr:rowOff>
    </xdr:from>
    <xdr:to>
      <xdr:col>3</xdr:col>
      <xdr:colOff>172316</xdr:colOff>
      <xdr:row>30</xdr:row>
      <xdr:rowOff>64077</xdr:rowOff>
    </xdr:to>
    <xdr:pic>
      <xdr:nvPicPr>
        <xdr:cNvPr id="37" name="Picture 2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/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0361" y="4783282"/>
          <a:ext cx="1023505" cy="871970"/>
        </a:xfrm>
        <a:prstGeom prst="rect">
          <a:avLst/>
        </a:prstGeom>
      </xdr:spPr>
    </xdr:pic>
    <xdr:clientData/>
  </xdr:twoCellAnchor>
  <xdr:twoCellAnchor editAs="oneCell">
    <xdr:from>
      <xdr:col>3</xdr:col>
      <xdr:colOff>82261</xdr:colOff>
      <xdr:row>25</xdr:row>
      <xdr:rowOff>178378</xdr:rowOff>
    </xdr:from>
    <xdr:to>
      <xdr:col>6</xdr:col>
      <xdr:colOff>142876</xdr:colOff>
      <xdr:row>30</xdr:row>
      <xdr:rowOff>59056</xdr:rowOff>
    </xdr:to>
    <xdr:pic>
      <xdr:nvPicPr>
        <xdr:cNvPr id="38" name="Picture 3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53811" y="4826578"/>
          <a:ext cx="1032165" cy="823653"/>
        </a:xfrm>
        <a:prstGeom prst="rect">
          <a:avLst/>
        </a:prstGeom>
      </xdr:spPr>
    </xdr:pic>
    <xdr:clientData/>
  </xdr:twoCellAnchor>
  <xdr:twoCellAnchor editAs="oneCell">
    <xdr:from>
      <xdr:col>0</xdr:col>
      <xdr:colOff>129886</xdr:colOff>
      <xdr:row>38</xdr:row>
      <xdr:rowOff>95250</xdr:rowOff>
    </xdr:from>
    <xdr:to>
      <xdr:col>3</xdr:col>
      <xdr:colOff>77932</xdr:colOff>
      <xdr:row>43</xdr:row>
      <xdr:rowOff>86590</xdr:rowOff>
    </xdr:to>
    <xdr:pic>
      <xdr:nvPicPr>
        <xdr:cNvPr id="39" name="Image 4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86" y="9048750"/>
          <a:ext cx="909205" cy="935182"/>
        </a:xfrm>
        <a:prstGeom prst="rect">
          <a:avLst/>
        </a:prstGeom>
      </xdr:spPr>
    </xdr:pic>
    <xdr:clientData/>
  </xdr:twoCellAnchor>
  <xdr:twoCellAnchor editAs="oneCell">
    <xdr:from>
      <xdr:col>3</xdr:col>
      <xdr:colOff>259772</xdr:colOff>
      <xdr:row>38</xdr:row>
      <xdr:rowOff>112568</xdr:rowOff>
    </xdr:from>
    <xdr:to>
      <xdr:col>6</xdr:col>
      <xdr:colOff>242455</xdr:colOff>
      <xdr:row>43</xdr:row>
      <xdr:rowOff>103907</xdr:rowOff>
    </xdr:to>
    <xdr:pic>
      <xdr:nvPicPr>
        <xdr:cNvPr id="40" name="Image 4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0931" y="9066068"/>
          <a:ext cx="943842" cy="935181"/>
        </a:xfrm>
        <a:prstGeom prst="rect">
          <a:avLst/>
        </a:prstGeom>
      </xdr:spPr>
    </xdr:pic>
    <xdr:clientData/>
  </xdr:twoCellAnchor>
  <xdr:twoCellAnchor editAs="oneCell">
    <xdr:from>
      <xdr:col>2</xdr:col>
      <xdr:colOff>8660</xdr:colOff>
      <xdr:row>39</xdr:row>
      <xdr:rowOff>95249</xdr:rowOff>
    </xdr:from>
    <xdr:to>
      <xdr:col>5</xdr:col>
      <xdr:colOff>8659</xdr:colOff>
      <xdr:row>44</xdr:row>
      <xdr:rowOff>147203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9433" y="9239249"/>
          <a:ext cx="961158" cy="995796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152214</xdr:rowOff>
    </xdr:from>
    <xdr:to>
      <xdr:col>7</xdr:col>
      <xdr:colOff>266700</xdr:colOff>
      <xdr:row>0</xdr:row>
      <xdr:rowOff>609600</xdr:rowOff>
    </xdr:to>
    <xdr:pic>
      <xdr:nvPicPr>
        <xdr:cNvPr id="11" name="Grafik 1">
          <a:extLst>
            <a:ext uri="{FF2B5EF4-FFF2-40B4-BE49-F238E27FC236}">
              <a16:creationId xmlns:a16="http://schemas.microsoft.com/office/drawing/2014/main" xmlns="" id="{96A48A2D-55F6-4251-9C64-A65AC163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214"/>
          <a:ext cx="2428875" cy="457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liver Gitsels" id="{F2542BFF-9FA6-47F1-880B-875779C34D4E}" userId="738fe011d488d46e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40" dT="2020-11-07T08:44:44.32" personId="{F2542BFF-9FA6-47F1-880B-875779C34D4E}" id="{1EE0FFD9-A3CC-475C-AD58-3F861600AE9E}">
    <text>CZ 317 x blk - 200 Für Auftrag 10072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zoomScaleNormal="100" workbookViewId="0">
      <pane ySplit="1" topLeftCell="A2" activePane="bottomLeft" state="frozenSplit"/>
      <selection pane="bottomLeft" activeCell="V36" sqref="V36"/>
    </sheetView>
  </sheetViews>
  <sheetFormatPr defaultColWidth="8.85546875" defaultRowHeight="15" x14ac:dyDescent="0.25"/>
  <cols>
    <col min="1" max="3" width="4.85546875" style="1" customWidth="1"/>
    <col min="4" max="4" width="4.85546875" style="7" customWidth="1"/>
    <col min="5" max="7" width="4.85546875" style="1" customWidth="1"/>
    <col min="8" max="8" width="10.28515625" style="1" customWidth="1"/>
    <col min="9" max="9" width="6.85546875" style="17" customWidth="1"/>
    <col min="10" max="10" width="7.140625" style="1" customWidth="1"/>
    <col min="11" max="11" width="9.85546875" style="1" customWidth="1"/>
    <col min="12" max="12" width="9.42578125" style="1" customWidth="1"/>
    <col min="13" max="13" width="5.28515625" style="1" customWidth="1"/>
    <col min="14" max="14" width="9.85546875" style="1" customWidth="1"/>
    <col min="15" max="15" width="9.5703125" style="1" customWidth="1"/>
    <col min="16" max="16" width="7.28515625" style="1" customWidth="1"/>
    <col min="17" max="17" width="7.7109375" style="1" customWidth="1"/>
    <col min="18" max="19" width="4.85546875" style="1" customWidth="1"/>
    <col min="20" max="16384" width="8.85546875" style="1"/>
  </cols>
  <sheetData>
    <row r="1" spans="1:19" ht="53.25" customHeight="1" x14ac:dyDescent="0.25">
      <c r="A1" s="8"/>
      <c r="B1"/>
      <c r="K1" s="33" t="s">
        <v>14</v>
      </c>
      <c r="L1" s="34">
        <v>2881</v>
      </c>
      <c r="M1" s="35"/>
      <c r="N1" s="36" t="s">
        <v>15</v>
      </c>
      <c r="O1" s="37">
        <f>SUM(O8:O30)</f>
        <v>7958</v>
      </c>
      <c r="Q1" s="22"/>
      <c r="R1" s="24"/>
      <c r="S1" s="3"/>
    </row>
    <row r="2" spans="1:19" ht="13.5" customHeight="1" x14ac:dyDescent="0.3">
      <c r="J2" s="4"/>
      <c r="Q2" s="22"/>
    </row>
    <row r="3" spans="1:19" x14ac:dyDescent="0.25">
      <c r="A3" s="42" t="s">
        <v>6</v>
      </c>
      <c r="B3" s="42"/>
      <c r="C3" s="42"/>
      <c r="D3" s="9"/>
      <c r="E3" s="3" t="s">
        <v>7</v>
      </c>
      <c r="F3" s="3"/>
      <c r="G3" s="3"/>
      <c r="J3" s="2"/>
      <c r="L3" s="3"/>
      <c r="Q3" s="22"/>
    </row>
    <row r="4" spans="1:19" x14ac:dyDescent="0.25">
      <c r="A4" s="12"/>
      <c r="B4" s="12"/>
      <c r="C4" s="12"/>
      <c r="D4" s="12"/>
      <c r="E4" s="3"/>
      <c r="F4" s="3"/>
      <c r="G4" s="3"/>
      <c r="J4" s="2"/>
      <c r="L4" s="3"/>
      <c r="Q4" s="22"/>
    </row>
    <row r="5" spans="1:19" x14ac:dyDescent="0.25">
      <c r="H5" s="5"/>
      <c r="I5" s="29" t="s">
        <v>5</v>
      </c>
      <c r="J5" s="29" t="s">
        <v>0</v>
      </c>
      <c r="K5" s="29" t="s">
        <v>1</v>
      </c>
      <c r="L5" s="29" t="s">
        <v>2</v>
      </c>
      <c r="M5" s="29" t="s">
        <v>3</v>
      </c>
      <c r="N5" s="29" t="s">
        <v>4</v>
      </c>
      <c r="P5" s="22"/>
      <c r="Q5" s="22"/>
    </row>
    <row r="6" spans="1:19" x14ac:dyDescent="0.25">
      <c r="H6" s="16" t="s">
        <v>16</v>
      </c>
      <c r="I6" s="18">
        <v>1036</v>
      </c>
      <c r="J6" s="13">
        <v>165</v>
      </c>
      <c r="K6" s="13"/>
      <c r="L6" s="13"/>
      <c r="M6" s="13"/>
      <c r="N6" s="14">
        <v>21</v>
      </c>
      <c r="Q6" s="22"/>
    </row>
    <row r="7" spans="1:19" x14ac:dyDescent="0.25">
      <c r="I7" s="19"/>
      <c r="J7" s="10"/>
      <c r="K7" s="15"/>
      <c r="L7" s="15"/>
      <c r="M7" s="15"/>
      <c r="N7" s="14"/>
      <c r="Q7" s="22"/>
    </row>
    <row r="8" spans="1:19" ht="14.25" customHeight="1" x14ac:dyDescent="0.25">
      <c r="I8" s="11">
        <f>SUM(I6:I7)</f>
        <v>1036</v>
      </c>
      <c r="J8" s="11">
        <f>SUM(J6:J7)</f>
        <v>165</v>
      </c>
      <c r="K8" s="11">
        <f t="shared" ref="K8:N8" si="0">SUM(K6:K7)</f>
        <v>0</v>
      </c>
      <c r="L8" s="11">
        <f t="shared" si="0"/>
        <v>0</v>
      </c>
      <c r="M8" s="11">
        <f t="shared" si="0"/>
        <v>0</v>
      </c>
      <c r="N8" s="11">
        <f t="shared" si="0"/>
        <v>21</v>
      </c>
      <c r="O8" s="38">
        <f>SUM(I8:N8)</f>
        <v>1222</v>
      </c>
      <c r="P8" s="2"/>
      <c r="Q8" s="23"/>
      <c r="R8" s="2"/>
      <c r="S8" s="3"/>
    </row>
    <row r="9" spans="1:19" x14ac:dyDescent="0.25">
      <c r="J9" s="2"/>
      <c r="K9" s="6"/>
      <c r="L9" s="6"/>
      <c r="M9" s="6"/>
      <c r="N9" s="6"/>
      <c r="Q9" s="22"/>
    </row>
    <row r="10" spans="1:19" x14ac:dyDescent="0.25">
      <c r="G10" s="22"/>
      <c r="H10" s="22"/>
      <c r="I10" s="26"/>
      <c r="J10" s="24"/>
      <c r="K10" s="28"/>
      <c r="L10" s="28"/>
      <c r="M10" s="28"/>
      <c r="N10" s="28"/>
      <c r="O10" s="22"/>
      <c r="Q10" s="22"/>
    </row>
    <row r="11" spans="1:19" ht="13.5" customHeight="1" x14ac:dyDescent="0.3">
      <c r="A11" s="22"/>
      <c r="B11" s="22"/>
      <c r="C11" s="22"/>
      <c r="D11" s="25"/>
      <c r="E11" s="22"/>
      <c r="F11" s="22"/>
      <c r="G11" s="22"/>
      <c r="H11" s="22"/>
      <c r="I11" s="26"/>
      <c r="J11" s="27"/>
      <c r="K11" s="22"/>
      <c r="L11" s="22"/>
      <c r="M11" s="22"/>
      <c r="N11" s="22"/>
      <c r="O11" s="22"/>
      <c r="P11" s="22"/>
      <c r="Q11" s="22"/>
    </row>
    <row r="13" spans="1:19" ht="13.5" customHeight="1" x14ac:dyDescent="0.3">
      <c r="J13" s="4"/>
    </row>
    <row r="14" spans="1:19" x14ac:dyDescent="0.25">
      <c r="A14" s="42" t="s">
        <v>9</v>
      </c>
      <c r="B14" s="42"/>
      <c r="C14" s="42"/>
      <c r="D14" s="12"/>
      <c r="E14" s="3" t="s">
        <v>8</v>
      </c>
      <c r="F14" s="3"/>
      <c r="G14" s="3"/>
      <c r="J14" s="2"/>
      <c r="L14" s="3"/>
    </row>
    <row r="15" spans="1:19" x14ac:dyDescent="0.25">
      <c r="A15" s="12"/>
      <c r="B15" s="12"/>
      <c r="C15" s="12"/>
      <c r="D15" s="12"/>
      <c r="E15" s="3"/>
      <c r="F15" s="3"/>
      <c r="G15" s="3"/>
      <c r="J15" s="2"/>
      <c r="L15" s="3"/>
    </row>
    <row r="16" spans="1:19" x14ac:dyDescent="0.25">
      <c r="H16" s="5"/>
      <c r="I16" s="29" t="s">
        <v>5</v>
      </c>
      <c r="J16" s="29" t="s">
        <v>0</v>
      </c>
      <c r="K16" s="29" t="s">
        <v>1</v>
      </c>
      <c r="L16" s="29" t="s">
        <v>2</v>
      </c>
      <c r="M16" s="29" t="s">
        <v>3</v>
      </c>
      <c r="N16" s="29" t="s">
        <v>4</v>
      </c>
    </row>
    <row r="17" spans="1:19" x14ac:dyDescent="0.25">
      <c r="H17" s="16" t="s">
        <v>16</v>
      </c>
      <c r="I17" s="18">
        <v>36</v>
      </c>
      <c r="J17" s="13"/>
      <c r="K17" s="13"/>
      <c r="L17" s="13">
        <f>757+214</f>
        <v>971</v>
      </c>
      <c r="M17" s="13">
        <v>878</v>
      </c>
      <c r="N17" s="14">
        <v>344</v>
      </c>
    </row>
    <row r="18" spans="1:19" x14ac:dyDescent="0.25">
      <c r="I18" s="19"/>
      <c r="J18" s="10"/>
      <c r="K18" s="15"/>
      <c r="L18" s="15"/>
      <c r="M18" s="15"/>
      <c r="N18" s="14"/>
    </row>
    <row r="19" spans="1:19" ht="14.25" customHeight="1" x14ac:dyDescent="0.25">
      <c r="I19" s="11">
        <f>SUM(I17:I18)</f>
        <v>36</v>
      </c>
      <c r="J19" s="11">
        <f>SUM(J17:J18)</f>
        <v>0</v>
      </c>
      <c r="K19" s="11">
        <f t="shared" ref="K19:N19" si="1">SUM(K17:K18)</f>
        <v>0</v>
      </c>
      <c r="L19" s="11">
        <f t="shared" si="1"/>
        <v>971</v>
      </c>
      <c r="M19" s="11">
        <f t="shared" si="1"/>
        <v>878</v>
      </c>
      <c r="N19" s="11">
        <f t="shared" si="1"/>
        <v>344</v>
      </c>
      <c r="O19" s="38">
        <f>SUM(I19:N19)</f>
        <v>2229</v>
      </c>
      <c r="P19" s="2"/>
      <c r="Q19" s="3"/>
      <c r="R19" s="2"/>
      <c r="S19" s="3"/>
    </row>
    <row r="20" spans="1:19" x14ac:dyDescent="0.25">
      <c r="J20" s="2"/>
      <c r="K20" s="6"/>
      <c r="L20" s="6"/>
      <c r="M20" s="6"/>
      <c r="N20" s="6"/>
    </row>
    <row r="21" spans="1:19" x14ac:dyDescent="0.25">
      <c r="J21" s="2"/>
      <c r="K21" s="6"/>
      <c r="L21" s="6"/>
      <c r="M21" s="6"/>
      <c r="N21" s="6"/>
    </row>
    <row r="22" spans="1:19" ht="13.5" customHeight="1" x14ac:dyDescent="0.3">
      <c r="J22" s="4"/>
    </row>
    <row r="24" spans="1:19" ht="13.5" customHeight="1" x14ac:dyDescent="0.3">
      <c r="J24" s="4"/>
    </row>
    <row r="25" spans="1:19" x14ac:dyDescent="0.25">
      <c r="A25" s="42" t="s">
        <v>11</v>
      </c>
      <c r="B25" s="42"/>
      <c r="C25" s="42"/>
      <c r="D25" s="12"/>
      <c r="E25" s="3" t="s">
        <v>10</v>
      </c>
      <c r="F25" s="3"/>
      <c r="G25" s="3"/>
      <c r="J25" s="2"/>
      <c r="L25" s="3"/>
    </row>
    <row r="26" spans="1:19" x14ac:dyDescent="0.25">
      <c r="A26" s="12"/>
      <c r="B26" s="12"/>
      <c r="C26" s="12"/>
      <c r="D26" s="12"/>
      <c r="E26" s="3"/>
      <c r="F26" s="3"/>
      <c r="G26" s="3"/>
      <c r="J26" s="2"/>
      <c r="L26" s="3"/>
    </row>
    <row r="27" spans="1:19" x14ac:dyDescent="0.25">
      <c r="H27" s="5"/>
      <c r="I27" s="29" t="s">
        <v>5</v>
      </c>
      <c r="J27" s="29" t="s">
        <v>0</v>
      </c>
      <c r="K27" s="29" t="s">
        <v>1</v>
      </c>
      <c r="L27" s="29" t="s">
        <v>2</v>
      </c>
      <c r="M27" s="29" t="s">
        <v>3</v>
      </c>
      <c r="N27" s="29" t="s">
        <v>4</v>
      </c>
    </row>
    <row r="28" spans="1:19" x14ac:dyDescent="0.25">
      <c r="H28" s="16" t="s">
        <v>16</v>
      </c>
      <c r="I28" s="18">
        <v>90</v>
      </c>
      <c r="J28" s="13">
        <v>555</v>
      </c>
      <c r="K28" s="13">
        <v>1159</v>
      </c>
      <c r="L28" s="13">
        <v>1390</v>
      </c>
      <c r="M28" s="13">
        <v>836</v>
      </c>
      <c r="N28" s="14">
        <v>477</v>
      </c>
    </row>
    <row r="29" spans="1:19" x14ac:dyDescent="0.25">
      <c r="I29" s="19"/>
      <c r="J29" s="10"/>
      <c r="K29" s="15"/>
      <c r="L29" s="15"/>
      <c r="M29" s="15"/>
      <c r="N29" s="14"/>
    </row>
    <row r="30" spans="1:19" ht="14.25" customHeight="1" x14ac:dyDescent="0.25">
      <c r="I30" s="11">
        <f>SUM(I28:I29)</f>
        <v>90</v>
      </c>
      <c r="J30" s="11">
        <f>SUM(J28:J29)</f>
        <v>555</v>
      </c>
      <c r="K30" s="11">
        <f t="shared" ref="K30:N30" si="2">SUM(K28:K29)</f>
        <v>1159</v>
      </c>
      <c r="L30" s="11">
        <f t="shared" si="2"/>
        <v>1390</v>
      </c>
      <c r="M30" s="11">
        <f t="shared" si="2"/>
        <v>836</v>
      </c>
      <c r="N30" s="11">
        <f t="shared" si="2"/>
        <v>477</v>
      </c>
      <c r="O30" s="38">
        <f>SUM(I30:N30)</f>
        <v>4507</v>
      </c>
      <c r="P30" s="2"/>
      <c r="Q30" s="3"/>
      <c r="R30" s="2"/>
      <c r="S30" s="3"/>
    </row>
    <row r="31" spans="1:19" ht="14.25" customHeight="1" thickBot="1" x14ac:dyDescent="0.3">
      <c r="I31" s="30"/>
      <c r="J31" s="30"/>
      <c r="K31" s="30"/>
      <c r="L31" s="30"/>
      <c r="M31" s="30"/>
      <c r="N31" s="30"/>
      <c r="O31" s="32"/>
      <c r="P31" s="2"/>
      <c r="Q31" s="3"/>
      <c r="R31" s="2"/>
      <c r="S31" s="3"/>
    </row>
    <row r="32" spans="1:19" ht="15.75" thickBot="1" x14ac:dyDescent="0.3">
      <c r="F32" s="39" t="s">
        <v>17</v>
      </c>
      <c r="G32" s="40"/>
      <c r="H32" s="41"/>
      <c r="I32" s="20">
        <f t="shared" ref="I32:N32" si="3">I8+I19+I30</f>
        <v>1162</v>
      </c>
      <c r="J32" s="21">
        <f t="shared" si="3"/>
        <v>720</v>
      </c>
      <c r="K32" s="21">
        <f t="shared" si="3"/>
        <v>1159</v>
      </c>
      <c r="L32" s="21">
        <f t="shared" si="3"/>
        <v>2361</v>
      </c>
      <c r="M32" s="21">
        <f t="shared" si="3"/>
        <v>1714</v>
      </c>
      <c r="N32" s="31">
        <f t="shared" si="3"/>
        <v>842</v>
      </c>
    </row>
    <row r="33" spans="1:19" x14ac:dyDescent="0.25">
      <c r="J33" s="2"/>
      <c r="K33" s="6"/>
      <c r="L33" s="6"/>
      <c r="M33" s="6"/>
      <c r="N33" s="6"/>
    </row>
    <row r="34" spans="1:19" ht="13.5" customHeight="1" x14ac:dyDescent="0.3">
      <c r="J34" s="4"/>
    </row>
    <row r="36" spans="1:19" ht="13.5" customHeight="1" x14ac:dyDescent="0.3">
      <c r="J36" s="4"/>
    </row>
    <row r="37" spans="1:19" x14ac:dyDescent="0.25">
      <c r="A37" s="42" t="s">
        <v>12</v>
      </c>
      <c r="B37" s="42"/>
      <c r="C37" s="42"/>
      <c r="D37" s="12"/>
      <c r="E37" s="3" t="s">
        <v>13</v>
      </c>
      <c r="F37" s="3"/>
      <c r="G37" s="3"/>
      <c r="J37" s="2"/>
      <c r="L37" s="3"/>
    </row>
    <row r="38" spans="1:19" x14ac:dyDescent="0.25">
      <c r="A38" s="12"/>
      <c r="B38" s="12"/>
      <c r="C38" s="12"/>
      <c r="D38" s="12"/>
      <c r="E38" s="3"/>
      <c r="F38" s="3"/>
      <c r="G38" s="3"/>
      <c r="J38" s="2"/>
      <c r="L38" s="3"/>
    </row>
    <row r="39" spans="1:19" x14ac:dyDescent="0.25">
      <c r="H39" s="5"/>
      <c r="I39" s="29" t="s">
        <v>5</v>
      </c>
      <c r="J39" s="29" t="s">
        <v>0</v>
      </c>
      <c r="K39" s="29" t="s">
        <v>1</v>
      </c>
      <c r="L39" s="29" t="s">
        <v>2</v>
      </c>
      <c r="M39" s="29" t="s">
        <v>3</v>
      </c>
      <c r="N39" s="29" t="s">
        <v>4</v>
      </c>
    </row>
    <row r="40" spans="1:19" x14ac:dyDescent="0.25">
      <c r="H40" s="16" t="s">
        <v>16</v>
      </c>
      <c r="I40" s="18">
        <v>359</v>
      </c>
      <c r="J40" s="13">
        <v>319</v>
      </c>
      <c r="K40" s="13">
        <v>1210</v>
      </c>
      <c r="L40" s="13">
        <v>585</v>
      </c>
      <c r="M40" s="13"/>
      <c r="N40" s="14">
        <v>141</v>
      </c>
    </row>
    <row r="41" spans="1:19" x14ac:dyDescent="0.25">
      <c r="I41" s="19"/>
      <c r="J41" s="10"/>
      <c r="K41" s="15"/>
      <c r="L41" s="15"/>
      <c r="M41" s="15">
        <v>117</v>
      </c>
      <c r="N41" s="14">
        <v>150</v>
      </c>
    </row>
    <row r="42" spans="1:19" ht="14.25" customHeight="1" x14ac:dyDescent="0.25">
      <c r="I42" s="11">
        <f>SUM(I40:I41)</f>
        <v>359</v>
      </c>
      <c r="J42" s="11">
        <f>SUM(J40:J41)</f>
        <v>319</v>
      </c>
      <c r="K42" s="11">
        <f t="shared" ref="K42:N42" si="4">SUM(K40:K41)</f>
        <v>1210</v>
      </c>
      <c r="L42" s="11">
        <f t="shared" si="4"/>
        <v>585</v>
      </c>
      <c r="M42" s="11">
        <f t="shared" si="4"/>
        <v>117</v>
      </c>
      <c r="N42" s="11">
        <f t="shared" si="4"/>
        <v>291</v>
      </c>
      <c r="O42" s="38">
        <f>SUM(I42:N42)</f>
        <v>2881</v>
      </c>
      <c r="P42" s="2"/>
      <c r="Q42" s="3"/>
      <c r="S42" s="3"/>
    </row>
    <row r="43" spans="1:19" x14ac:dyDescent="0.25">
      <c r="J43" s="2"/>
      <c r="K43" s="6"/>
      <c r="L43" s="6"/>
      <c r="M43" s="6"/>
      <c r="N43" s="6"/>
    </row>
    <row r="44" spans="1:19" x14ac:dyDescent="0.25">
      <c r="J44" s="2"/>
      <c r="K44" s="6"/>
      <c r="L44" s="6"/>
      <c r="M44" s="6"/>
      <c r="N44" s="6"/>
    </row>
    <row r="45" spans="1:19" ht="13.5" customHeight="1" x14ac:dyDescent="0.3">
      <c r="J45" s="4"/>
    </row>
  </sheetData>
  <mergeCells count="5">
    <mergeCell ref="F32:H32"/>
    <mergeCell ref="A37:C37"/>
    <mergeCell ref="A14:C14"/>
    <mergeCell ref="A25:C25"/>
    <mergeCell ref="A3:C3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 1</vt:lpstr>
      <vt:lpstr>'Tab 1'!Print_Area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2021-06-09T15:47:08Z</dcterms:created>
  <dcterms:modified xsi:type="dcterms:W3CDTF">2021-06-11T10:49:20Z</dcterms:modified>
</cp:coreProperties>
</file>